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b676b43a9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467778ea5e0d4ee6"/>
    <x:sheet xmlns:r="http://schemas.openxmlformats.org/officeDocument/2006/relationships" name="ES" sheetId="2" r:id="R378d98e70b7043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0.0%"/>
  </x:numFmts>
  <x:fonts count="5">
    <x:font>
      <x:sz val="11"/>
      <x:name val="Carlito"/>
    </x:font>
    <x:font>
      <x:sz val="11"/>
      <x:color rgb="FF202020"/>
      <x:name val="Arial"/>
    </x:font>
    <x:font>
      <x:b/>
      <x:sz val="14"/>
      <x:color rgb="FF202020"/>
      <x:name val="Arial"/>
    </x:font>
    <x:font>
      <x:sz val="11"/>
      <x:color rgb="FFFFFFFF"/>
      <x:name val="Arial"/>
    </x:font>
    <x:font>
      <x:b/>
      <x:sz val="11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72727"/>
      </x:patternFill>
    </x:fill>
    <x:fill>
      <x:patternFill patternType="solid">
        <x:fgColor rgb="FFFFF6D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200" fontId="4" fillId="0" borderId="0" xfId="0" applyNumberFormat="1" applyFont="1" applyFill="1" applyBorder="1" applyAlignment="1">
      <x:alignment horizontal="right" vertical="center" wrapText="1"/>
    </x:xf>
    <x:xf numFmtId="201" fontId="4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f4cbeae674644" /><Relationship Type="http://schemas.openxmlformats.org/officeDocument/2006/relationships/theme" Target="/xl/theme/theme1.xml" Id="Rd7869c8403194e01" /><Relationship Type="http://schemas.openxmlformats.org/officeDocument/2006/relationships/sharedStrings" Target="/xl/sharedStrings.xml" Id="Rf72db926907a4900" /><Relationship Type="http://schemas.openxmlformats.org/officeDocument/2006/relationships/worksheet" Target="/xl/worksheets/sheet1.xml" Id="R467778ea5e0d4ee6" /><Relationship Type="http://schemas.openxmlformats.org/officeDocument/2006/relationships/worksheet" Target="/xl/worksheets/sheet2.xml" Id="R378d98e70b7043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0" hidden="0" customWidth="1"/>
    <x:col min="3" max="3" width="62" hidden="0" customWidth="1"/>
  </x:cols>
  <x:sheetData>
    <x:row r="1" ht="30" customHeight="1">
      <x:c r="A1" s="5" t="str">
        <x:v>FBA per-unit costs</x:v>
      </x:c>
      <x:c r="B1" s="5" t="str"/>
      <x:c r="C1" s="5" t="str"/>
    </x:row>
    <x:row r="2" ht="48" customHeight="1">
      <x:c r="A2" s="4" t="str">
        <x:v>USD. Zero values are assumptions too; review each cost.</x:v>
      </x:c>
      <x:c r="B2" s="4" t="str"/>
      <x:c r="C2" s="4" t="str"/>
    </x:row>
    <x:row r="3" ht="30" customHeight="1">
      <x:c r="A3" s="7" t="str">
        <x:v>Item</x:v>
      </x:c>
      <x:c r="B3" s="7" t="str">
        <x:v>Value</x:v>
      </x:c>
      <x:c r="C3" s="7" t="str">
        <x:v>Source / note</x:v>
      </x:c>
    </x:row>
    <x:row r="4" ht="30" customHeight="1">
      <x:c r="A4" s="4" t="str">
        <x:v>Sale per unit</x:v>
      </x:c>
      <x:c r="B4" s="13" t="n">
        <x:v>29.99</x:v>
      </x:c>
      <x:c r="C4" s="4" t="str">
        <x:v>Example assumption: replace</x:v>
      </x:c>
    </x:row>
    <x:row r="5" ht="30" customHeight="1">
      <x:c r="A5" s="4" t="str">
        <x:v>Purchase per unit</x:v>
      </x:c>
      <x:c r="B5" s="13" t="n">
        <x:v>12.5</x:v>
      </x:c>
      <x:c r="C5" s="4" t="str">
        <x:v>Example assumption: replace</x:v>
      </x:c>
    </x:row>
    <x:row r="6" ht="30" customHeight="1">
      <x:c r="A6" s="4" t="str">
        <x:v>Prep</x:v>
      </x:c>
      <x:c r="B6" s="13" t="n">
        <x:v>0.5</x:v>
      </x:c>
      <x:c r="C6" s="4" t="str">
        <x:v>Example assumption: replace</x:v>
      </x:c>
    </x:row>
    <x:row r="7" ht="30" customHeight="1">
      <x:c r="A7" s="4" t="str">
        <x:v>Referral (fraction)</x:v>
      </x:c>
      <x:c r="B7" s="16" t="n">
        <x:v>0.15</x:v>
      </x:c>
      <x:c r="C7" s="4" t="str">
        <x:v>Example assumption: replace</x:v>
      </x:c>
    </x:row>
    <x:row r="8" ht="30" customHeight="1">
      <x:c r="A8" s="4" t="str">
        <x:v>Referral USD</x:v>
      </x:c>
      <x:c r="B8" s="14" t="n">
        <x:f>B4*B7</x:f>
        <x:v>4.4985</x:v>
      </x:c>
      <x:c r="C8" s="4" t="str">
        <x:v>Calculated</x:v>
      </x:c>
    </x:row>
    <x:row r="9" ht="30" customHeight="1">
      <x:c r="A9" s="4" t="str">
        <x:v>FBA fulfillment</x:v>
      </x:c>
      <x:c r="B9" s="13" t="n">
        <x:v>3.5</x:v>
      </x:c>
      <x:c r="C9" s="4" t="str">
        <x:v>Example assumption: replace</x:v>
      </x:c>
    </x:row>
    <x:row r="10" ht="30" customHeight="1">
      <x:c r="A10" s="4" t="str">
        <x:v>Inbound to Amazon</x:v>
      </x:c>
      <x:c r="B10" s="13" t="n">
        <x:v>0.6</x:v>
      </x:c>
      <x:c r="C10" s="4" t="str">
        <x:v>Example assumption: replace</x:v>
      </x:c>
    </x:row>
    <x:row r="11" ht="30" customHeight="1">
      <x:c r="A11" s="4" t="str">
        <x:v>Storage</x:v>
      </x:c>
      <x:c r="B11" s="13" t="n">
        <x:v>0</x:v>
      </x:c>
      <x:c r="C11" s="4" t="str">
        <x:v>Example assumption: replace</x:v>
      </x:c>
    </x:row>
    <x:row r="12" ht="30" customHeight="1">
      <x:c r="A12" s="4" t="str">
        <x:v>Inbound placement</x:v>
      </x:c>
      <x:c r="B12" s="13" t="n">
        <x:v>0</x:v>
      </x:c>
      <x:c r="C12" s="4" t="str">
        <x:v>Example assumption: replace</x:v>
      </x:c>
    </x:row>
    <x:row r="13" ht="30" customHeight="1">
      <x:c r="A13" s="4" t="str">
        <x:v>Returns reserve</x:v>
      </x:c>
      <x:c r="B13" s="13" t="n">
        <x:v>0</x:v>
      </x:c>
      <x:c r="C13" s="4" t="str">
        <x:v>Example assumption: replace</x:v>
      </x:c>
    </x:row>
    <x:row r="14" ht="30" customHeight="1">
      <x:c r="A14" s="4" t="str">
        <x:v>Advertising</x:v>
      </x:c>
      <x:c r="B14" s="13" t="n">
        <x:v>0</x:v>
      </x:c>
      <x:c r="C14" s="4" t="str">
        <x:v>Example assumption: replace</x:v>
      </x:c>
    </x:row>
    <x:row r="15" ht="30" customHeight="1">
      <x:c r="A15" s="4" t="str">
        <x:v>Seller-borne taxes</x:v>
      </x:c>
      <x:c r="B15" s="13" t="n">
        <x:v>0</x:v>
      </x:c>
      <x:c r="C15" s="4" t="str">
        <x:v>Example assumption: replace</x:v>
      </x:c>
    </x:row>
    <x:row r="16" ht="30" customHeight="1">
      <x:c r="A16" s="4" t="str">
        <x:v>Other costs</x:v>
      </x:c>
      <x:c r="B16" s="13" t="n">
        <x:v>0</x:v>
      </x:c>
      <x:c r="C16" s="4" t="str">
        <x:v>Example assumption: replace</x:v>
      </x:c>
    </x:row>
    <x:row r="17" ht="30" customHeight="1">
      <x:c r="A17" s="18" t="str">
        <x:v>Total costs</x:v>
      </x:c>
      <x:c r="B17" s="19" t="n">
        <x:f>SUM(B5:B6)+SUM(B8:B16)</x:f>
        <x:v>21.5985</x:v>
      </x:c>
      <x:c r="C17" s="18" t="str">
        <x:v>Calculated</x:v>
      </x:c>
    </x:row>
    <x:row r="18" ht="30" customHeight="1">
      <x:c r="A18" s="18" t="str">
        <x:v>Profit</x:v>
      </x:c>
      <x:c r="B18" s="19" t="n">
        <x:f>B4-B17</x:f>
        <x:v>8.391499999999997</x:v>
      </x:c>
      <x:c r="C18" s="18" t="str">
        <x:v>Calculated</x:v>
      </x:c>
    </x:row>
    <x:row r="19" ht="30" customHeight="1">
      <x:c r="A19" s="18" t="str">
        <x:v>Capital (purchase + prep + inbound)</x:v>
      </x:c>
      <x:c r="B19" s="19" t="n">
        <x:f>SUM(B5:B6)+B10</x:f>
        <x:v>13.6</x:v>
      </x:c>
      <x:c r="C19" s="18" t="str">
        <x:v>Calculated</x:v>
      </x:c>
    </x:row>
    <x:row r="20" ht="30" customHeight="1">
      <x:c r="A20" s="18" t="str">
        <x:v>ROI</x:v>
      </x:c>
      <x:c r="B20" s="20" t="n">
        <x:f>IF(B19&lt;=0,"",B18/B19)</x:f>
        <x:v>0.6170220588235292</x:v>
      </x:c>
      <x:c r="C20" s="18" t="str">
        <x:v>Calculated</x:v>
      </x:c>
    </x:row>
    <x:row r="21" ht="30" customHeight="1">
      <x:c r="A21" s="18" t="str">
        <x:v>Margin</x:v>
      </x:c>
      <x:c r="B21" s="20" t="n">
        <x:f>IF(B4&lt;=0,"",B18/B4)</x:f>
        <x:v>0.27980993664554843</x:v>
      </x:c>
      <x:c r="C21" s="18" t="str">
        <x:v>Calculated</x:v>
      </x:c>
    </x:row>
    <x:row r="22" ht="62" customHeight="1">
      <x:c r="A22" s="4" t="str">
        <x:v>ROI uses the stated capital. Other upfront outlays can increase actual capital.</x:v>
      </x:c>
      <x:c r="B22" s="4" t="str"/>
      <x:c r="C22" s="4" t="str"/>
    </x:row>
    <x:row r="23" ht="62" customHeight="1">
      <x:c r="A23" s="4" t="str">
        <x:v>Does not confirm selling permission. Enter your product fees and avoid double-counting costs.</x:v>
      </x:c>
      <x:c r="B23" s="4" t="str"/>
      <x:c r="C23" s="4" t="str"/>
    </x:row>
    <x:row r="24" ht="62" customHeight="1">
      <x:c r="A24" s="4" t="str">
        <x:v>Calculator and explanation</x:v>
      </x:c>
      <x:c r="B24" s="4" t="str"/>
      <x:c r="C24" s="4" t="str">
        <x:v>https://flipiqbatch.com/free-tools/amazon-fba-fbm-profit-calculator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0" hidden="0" customWidth="1"/>
    <x:col min="3" max="3" width="62" hidden="0" customWidth="1"/>
  </x:cols>
  <x:sheetData>
    <x:row r="1" ht="30" customHeight="1">
      <x:c r="A1" s="5" t="str">
        <x:v>Costes por unidad FBA</x:v>
      </x:c>
      <x:c r="B1" s="5" t="str"/>
      <x:c r="C1" s="5" t="str"/>
    </x:row>
    <x:row r="2" ht="48" customHeight="1">
      <x:c r="A2" s="4" t="str">
        <x:v>USD. Los ceros también son supuestos; revisa cada coste.</x:v>
      </x:c>
      <x:c r="B2" s="4" t="str"/>
      <x:c r="C2" s="4" t="str"/>
    </x:row>
    <x:row r="3" ht="30" customHeight="1">
      <x:c r="A3" s="7" t="str">
        <x:v>Concepto</x:v>
      </x:c>
      <x:c r="B3" s="7" t="str">
        <x:v>Valor</x:v>
      </x:c>
      <x:c r="C3" s="7" t="str">
        <x:v>Procedencia / nota</x:v>
      </x:c>
    </x:row>
    <x:row r="4" ht="30" customHeight="1">
      <x:c r="A4" s="4" t="str">
        <x:v>Venta por unidad</x:v>
      </x:c>
      <x:c r="B4" s="13" t="n">
        <x:v>29.99</x:v>
      </x:c>
      <x:c r="C4" s="4" t="str">
        <x:v>Supuesto de ejemplo: sustituir</x:v>
      </x:c>
    </x:row>
    <x:row r="5" ht="30" customHeight="1">
      <x:c r="A5" s="4" t="str">
        <x:v>Compra por unidad</x:v>
      </x:c>
      <x:c r="B5" s="13" t="n">
        <x:v>12.5</x:v>
      </x:c>
      <x:c r="C5" s="4" t="str">
        <x:v>Supuesto de ejemplo: sustituir</x:v>
      </x:c>
    </x:row>
    <x:row r="6" ht="30" customHeight="1">
      <x:c r="A6" s="4" t="str">
        <x:v>Preparación</x:v>
      </x:c>
      <x:c r="B6" s="13" t="n">
        <x:v>0.5</x:v>
      </x:c>
      <x:c r="C6" s="4" t="str">
        <x:v>Supuesto de ejemplo: sustituir</x:v>
      </x:c>
    </x:row>
    <x:row r="7" ht="30" customHeight="1">
      <x:c r="A7" s="4" t="str">
        <x:v>Referencia (fracción)</x:v>
      </x:c>
      <x:c r="B7" s="16" t="n">
        <x:v>0.15</x:v>
      </x:c>
      <x:c r="C7" s="4" t="str">
        <x:v>Supuesto de ejemplo: sustituir</x:v>
      </x:c>
    </x:row>
    <x:row r="8" ht="30" customHeight="1">
      <x:c r="A8" s="4" t="str">
        <x:v>Referencia USD</x:v>
      </x:c>
      <x:c r="B8" s="14" t="n">
        <x:f>B4*B7</x:f>
        <x:v>4.4985</x:v>
      </x:c>
      <x:c r="C8" s="4" t="str">
        <x:v>Calculado</x:v>
      </x:c>
    </x:row>
    <x:row r="9" ht="30" customHeight="1">
      <x:c r="A9" s="4" t="str">
        <x:v>Gestión FBA</x:v>
      </x:c>
      <x:c r="B9" s="13" t="n">
        <x:v>3.5</x:v>
      </x:c>
      <x:c r="C9" s="4" t="str">
        <x:v>Supuesto de ejemplo: sustituir</x:v>
      </x:c>
    </x:row>
    <x:row r="10" ht="30" customHeight="1">
      <x:c r="A10" s="4" t="str">
        <x:v>Transporte a Amazon</x:v>
      </x:c>
      <x:c r="B10" s="13" t="n">
        <x:v>0.6</x:v>
      </x:c>
      <x:c r="C10" s="4" t="str">
        <x:v>Supuesto de ejemplo: sustituir</x:v>
      </x:c>
    </x:row>
    <x:row r="11" ht="30" customHeight="1">
      <x:c r="A11" s="4" t="str">
        <x:v>Almacenamiento</x:v>
      </x:c>
      <x:c r="B11" s="13" t="n">
        <x:v>0</x:v>
      </x:c>
      <x:c r="C11" s="4" t="str">
        <x:v>Supuesto de ejemplo: sustituir</x:v>
      </x:c>
    </x:row>
    <x:row r="12" ht="30" customHeight="1">
      <x:c r="A12" s="4" t="str">
        <x:v>Distribución de entrada</x:v>
      </x:c>
      <x:c r="B12" s="13" t="n">
        <x:v>0</x:v>
      </x:c>
      <x:c r="C12" s="4" t="str">
        <x:v>Supuesto de ejemplo: sustituir</x:v>
      </x:c>
    </x:row>
    <x:row r="13" ht="30" customHeight="1">
      <x:c r="A13" s="4" t="str">
        <x:v>Reserva devoluciones</x:v>
      </x:c>
      <x:c r="B13" s="13" t="n">
        <x:v>0</x:v>
      </x:c>
      <x:c r="C13" s="4" t="str">
        <x:v>Supuesto de ejemplo: sustituir</x:v>
      </x:c>
    </x:row>
    <x:row r="14" ht="30" customHeight="1">
      <x:c r="A14" s="4" t="str">
        <x:v>Publicidad</x:v>
      </x:c>
      <x:c r="B14" s="13" t="n">
        <x:v>0</x:v>
      </x:c>
      <x:c r="C14" s="4" t="str">
        <x:v>Supuesto de ejemplo: sustituir</x:v>
      </x:c>
    </x:row>
    <x:row r="15" ht="30" customHeight="1">
      <x:c r="A15" s="4" t="str">
        <x:v>Impuestos asumidos por vendedor</x:v>
      </x:c>
      <x:c r="B15" s="13" t="n">
        <x:v>0</x:v>
      </x:c>
      <x:c r="C15" s="4" t="str">
        <x:v>Supuesto de ejemplo: sustituir</x:v>
      </x:c>
    </x:row>
    <x:row r="16" ht="30" customHeight="1">
      <x:c r="A16" s="4" t="str">
        <x:v>Otros costes</x:v>
      </x:c>
      <x:c r="B16" s="13" t="n">
        <x:v>0</x:v>
      </x:c>
      <x:c r="C16" s="4" t="str">
        <x:v>Supuesto de ejemplo: sustituir</x:v>
      </x:c>
    </x:row>
    <x:row r="17" ht="30" customHeight="1">
      <x:c r="A17" s="18" t="str">
        <x:v>Costes totales</x:v>
      </x:c>
      <x:c r="B17" s="19" t="n">
        <x:f>SUM(B5:B6)+SUM(B8:B16)</x:f>
        <x:v>21.5985</x:v>
      </x:c>
      <x:c r="C17" s="18" t="str">
        <x:v>Calculado</x:v>
      </x:c>
    </x:row>
    <x:row r="18" ht="30" customHeight="1">
      <x:c r="A18" s="18" t="str">
        <x:v>Beneficio</x:v>
      </x:c>
      <x:c r="B18" s="19" t="n">
        <x:f>B4-B17</x:f>
        <x:v>8.391499999999997</x:v>
      </x:c>
      <x:c r="C18" s="18" t="str">
        <x:v>Calculado</x:v>
      </x:c>
    </x:row>
    <x:row r="19" ht="30" customHeight="1">
      <x:c r="A19" s="18" t="str">
        <x:v>Capital (compra + preparación + entrada)</x:v>
      </x:c>
      <x:c r="B19" s="19" t="n">
        <x:f>SUM(B5:B6)+B10</x:f>
        <x:v>13.6</x:v>
      </x:c>
      <x:c r="C19" s="18" t="str">
        <x:v>Calculado</x:v>
      </x:c>
    </x:row>
    <x:row r="20" ht="30" customHeight="1">
      <x:c r="A20" s="18" t="str">
        <x:v>ROI</x:v>
      </x:c>
      <x:c r="B20" s="20" t="n">
        <x:f>IF(B19&lt;=0,"",B18/B19)</x:f>
        <x:v>0.6170220588235292</x:v>
      </x:c>
      <x:c r="C20" s="18" t="str">
        <x:v>Calculado</x:v>
      </x:c>
    </x:row>
    <x:row r="21" ht="30" customHeight="1">
      <x:c r="A21" s="18" t="str">
        <x:v>Margen</x:v>
      </x:c>
      <x:c r="B21" s="20" t="n">
        <x:f>IF(B4&lt;=0,"",B18/B4)</x:f>
        <x:v>0.27980993664554843</x:v>
      </x:c>
      <x:c r="C21" s="18" t="str">
        <x:v>Calculado</x:v>
      </x:c>
    </x:row>
    <x:row r="22" ht="62" customHeight="1">
      <x:c r="A22" s="4" t="str">
        <x:v>El ROI usa el capital indicado. Otros desembolsos anticipados pueden aumentar tu capital real.</x:v>
      </x:c>
      <x:c r="B22" s="4" t="str"/>
      <x:c r="C22" s="4" t="str"/>
    </x:row>
    <x:row r="23" ht="62" customHeight="1">
      <x:c r="A23" s="4" t="str">
        <x:v>No confirma permisos de venta. Introduce las comisiones de tu producto y evita contar dos veces un coste.</x:v>
      </x:c>
      <x:c r="B23" s="4" t="str"/>
      <x:c r="C23" s="4" t="str"/>
    </x:row>
    <x:row r="24" ht="62" customHeight="1">
      <x:c r="A24" s="4" t="str">
        <x:v>Calculadora y explicación</x:v>
      </x:c>
      <x:c r="B24" s="4" t="str"/>
      <x:c r="C24" s="4" t="str">
        <x:v>https://flipiqbatch.com/es/free-tools/amazon-fba-fbm-profit-calculator</x:v>
      </x:c>
    </x:row>
  </x:sheetData>
  <x:pageMargins left="0.7" right="0.7" top="0.75" bottom="0.75" header="0.3" footer="0.3"/>
</x:worksheet>
</file>